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irl\Desktop\TT.HH. 2024 SHIRLEY\LOTAIP  2024\SEPTIEMBRE 2024\"/>
    </mc:Choice>
  </mc:AlternateContent>
  <bookViews>
    <workbookView xWindow="0" yWindow="0" windowWidth="20490" windowHeight="7005" activeTab="1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14" i="2" l="1"/>
  <c r="H3" i="2" l="1"/>
  <c r="L3" i="2" s="1"/>
  <c r="H4" i="2"/>
  <c r="L4" i="2" s="1"/>
  <c r="H5" i="2"/>
  <c r="L5" i="2" s="1"/>
  <c r="H6" i="2"/>
  <c r="L6" i="2" s="1"/>
  <c r="H7" i="2"/>
  <c r="L7" i="2" s="1"/>
  <c r="H8" i="2"/>
  <c r="L8" i="2" s="1"/>
  <c r="H9" i="2"/>
  <c r="L9" i="2" s="1"/>
  <c r="H10" i="2"/>
  <c r="L10" i="2" s="1"/>
  <c r="H11" i="2"/>
  <c r="L11" i="2" s="1"/>
  <c r="H12" i="2"/>
  <c r="L12" i="2" s="1"/>
  <c r="H13" i="2"/>
  <c r="L13" i="2" s="1"/>
  <c r="H15" i="2"/>
  <c r="L15" i="2" s="1"/>
  <c r="H16" i="2"/>
  <c r="L16" i="2" s="1"/>
  <c r="H17" i="2"/>
  <c r="L17" i="2" s="1"/>
  <c r="H18" i="2"/>
  <c r="L18" i="2" s="1"/>
  <c r="H19" i="2"/>
  <c r="L19" i="2" s="1"/>
  <c r="H20" i="2"/>
  <c r="L20" i="2" s="1"/>
  <c r="H21" i="2"/>
  <c r="L21" i="2" s="1"/>
  <c r="H22" i="2"/>
  <c r="L22" i="2" s="1"/>
  <c r="H23" i="2"/>
  <c r="L23" i="2" s="1"/>
  <c r="H24" i="2"/>
  <c r="L24" i="2" s="1"/>
  <c r="H25" i="2"/>
  <c r="L25" i="2" s="1"/>
  <c r="H26" i="2"/>
  <c r="L26" i="2" s="1"/>
  <c r="H27" i="2"/>
  <c r="L27" i="2" s="1"/>
  <c r="H28" i="2"/>
  <c r="L28" i="2" s="1"/>
  <c r="H29" i="2"/>
  <c r="L29" i="2" s="1"/>
  <c r="H30" i="2"/>
  <c r="L30" i="2" s="1"/>
  <c r="H31" i="2"/>
  <c r="L31" i="2" s="1"/>
  <c r="H32" i="2"/>
  <c r="L32" i="2" s="1"/>
  <c r="H33" i="2"/>
  <c r="L33" i="2" s="1"/>
  <c r="H34" i="2"/>
  <c r="L34" i="2" s="1"/>
  <c r="H35" i="2"/>
  <c r="L35" i="2" s="1"/>
  <c r="H36" i="2"/>
  <c r="L36" i="2" s="1"/>
  <c r="H37" i="2"/>
  <c r="L37" i="2" s="1"/>
  <c r="H38" i="2"/>
  <c r="L38" i="2" s="1"/>
  <c r="H2" i="2"/>
  <c r="L2" i="2" s="1"/>
  <c r="G33" i="2"/>
  <c r="G34" i="2"/>
  <c r="G35" i="2"/>
  <c r="G36" i="2"/>
  <c r="G37" i="2"/>
  <c r="G38" i="2"/>
  <c r="G25" i="2"/>
  <c r="G26" i="2"/>
  <c r="G27" i="2"/>
  <c r="G28" i="2"/>
  <c r="G29" i="2"/>
  <c r="G30" i="2"/>
  <c r="G31" i="2"/>
  <c r="G32" i="2"/>
  <c r="G20" i="2"/>
  <c r="G21" i="2"/>
  <c r="G22" i="2"/>
  <c r="G23" i="2"/>
  <c r="G24" i="2"/>
  <c r="G16" i="2"/>
  <c r="G17" i="2"/>
  <c r="G18" i="2"/>
  <c r="G19" i="2"/>
  <c r="G12" i="2"/>
  <c r="G13" i="2"/>
  <c r="G15" i="2"/>
  <c r="G11" i="2"/>
  <c r="G10" i="2"/>
  <c r="G9" i="2"/>
  <c r="G8" i="2"/>
  <c r="G7" i="2"/>
  <c r="G6" i="2"/>
  <c r="G5" i="2"/>
  <c r="G3" i="2"/>
  <c r="G4" i="2"/>
  <c r="G2" i="2"/>
</calcChain>
</file>

<file path=xl/comments1.xml><?xml version="1.0" encoding="utf-8"?>
<comments xmlns="http://schemas.openxmlformats.org/spreadsheetml/2006/main">
  <authors>
    <author>shirley fernanda garcia alava</author>
  </authors>
  <commentList>
    <comment ref="F14" authorId="0" shapeId="0">
      <text>
        <r>
          <rPr>
            <sz val="9"/>
            <color indexed="81"/>
            <rFont val="Tahoma"/>
            <charset val="1"/>
          </rPr>
          <t xml:space="preserve">Este valor corresponde alpago de un dìa de agosto de 2024, debido a que se diò el traspaso de puesto con partida presupuestaria desde el Museo Nuclear Corporaciòn Ciudad Alfaro a la Biblioteca Nacional Eugenio Espejo. (Quito)
</t>
        </r>
      </text>
    </comment>
  </commentList>
</comments>
</file>

<file path=xl/sharedStrings.xml><?xml version="1.0" encoding="utf-8"?>
<sst xmlns="http://schemas.openxmlformats.org/spreadsheetml/2006/main" count="246" uniqueCount="114">
  <si>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</si>
  <si>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</si>
  <si>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</si>
  <si>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</si>
  <si>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</si>
  <si>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</si>
  <si>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</si>
  <si>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</si>
  <si>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</si>
  <si>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</si>
  <si>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</si>
  <si>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</si>
  <si>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</si>
  <si>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</si>
  <si>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</si>
  <si>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</si>
  <si>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</si>
  <si>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</si>
  <si>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</si>
  <si>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</si>
  <si>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</si>
  <si>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</si>
  <si>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</si>
  <si>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</si>
  <si>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</si>
  <si>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</si>
  <si>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</si>
  <si>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SHRLEY FERNANDA GARCÍA ALAVA</t>
  </si>
  <si>
    <t>ASISTENTE DE MEMORIA Y PATRIMONIO</t>
  </si>
  <si>
    <t>ASISTENTE DE TECNOLOGIAS DE LA INFORMACION</t>
  </si>
  <si>
    <t>SECRETARIA EJECUTIVA 1</t>
  </si>
  <si>
    <t>ASISTENTE</t>
  </si>
  <si>
    <t>ANALISTA</t>
  </si>
  <si>
    <t>TESORERO</t>
  </si>
  <si>
    <t>ANALISTA DE TALENTO HUMANO 1</t>
  </si>
  <si>
    <t>SERVIDOR PUBLICO 3</t>
  </si>
  <si>
    <t>CONTADOR GENERAL</t>
  </si>
  <si>
    <t>ANALISTA DE MEMORIA Y PATRIMONIO</t>
  </si>
  <si>
    <t>ABOGADO 2</t>
  </si>
  <si>
    <t>ACTIVISTA CULTURAL</t>
  </si>
  <si>
    <t>SECRETARIA</t>
  </si>
  <si>
    <t>OFICINISTA</t>
  </si>
  <si>
    <t>GUARDALMACEN</t>
  </si>
  <si>
    <t>TECNICO DE ARCHIVO Y GESTION DOCUMENTAL</t>
  </si>
  <si>
    <t>GUIA DE MUSEO</t>
  </si>
  <si>
    <t>ASISTENTE DE INVESTIGACIONES</t>
  </si>
  <si>
    <t>SECRETARIA DE PRESIDENCIA</t>
  </si>
  <si>
    <t>DIRECTOR/A DE MUSEO NUCLEAR</t>
  </si>
  <si>
    <t>AUXILIAR DE MANTENIMIENTO</t>
  </si>
  <si>
    <t>AUXILIAR DE SERVICIOS</t>
  </si>
  <si>
    <t>AUXILIAR SERVICIOS</t>
  </si>
  <si>
    <t>CHOFER</t>
  </si>
  <si>
    <t>AYUDANTE DE SERVICIOS ADMINISTRATIVOS</t>
  </si>
  <si>
    <t>CONSERJE</t>
  </si>
  <si>
    <t>ASISTENTE DE COMUNICACION SOCIAL</t>
  </si>
  <si>
    <t>ASISTENTE DE INVESTIGACIONES Y MUSEO</t>
  </si>
  <si>
    <t>ANALISTA DE GESTION ADMINISTRATIVA 2</t>
  </si>
  <si>
    <t>1.SERVICIO CIVIL PUBLICO (LOSEP)</t>
  </si>
  <si>
    <t>2.CODIGO DEL TRABAJO</t>
  </si>
  <si>
    <t>40</t>
  </si>
  <si>
    <t>60</t>
  </si>
  <si>
    <t>165</t>
  </si>
  <si>
    <t>160</t>
  </si>
  <si>
    <t>170</t>
  </si>
  <si>
    <t>65</t>
  </si>
  <si>
    <t>80</t>
  </si>
  <si>
    <t>85</t>
  </si>
  <si>
    <t>130</t>
  </si>
  <si>
    <t>135</t>
  </si>
  <si>
    <t>105</t>
  </si>
  <si>
    <t>115</t>
  </si>
  <si>
    <t>125</t>
  </si>
  <si>
    <t>155</t>
  </si>
  <si>
    <t>145</t>
  </si>
  <si>
    <t>175</t>
  </si>
  <si>
    <t>5</t>
  </si>
  <si>
    <t>10</t>
  </si>
  <si>
    <t>150</t>
  </si>
  <si>
    <t>20</t>
  </si>
  <si>
    <t>25</t>
  </si>
  <si>
    <t>30</t>
  </si>
  <si>
    <t>35</t>
  </si>
  <si>
    <t>15</t>
  </si>
  <si>
    <t>45</t>
  </si>
  <si>
    <t>50</t>
  </si>
  <si>
    <t>55</t>
  </si>
  <si>
    <t>100</t>
  </si>
  <si>
    <t>110</t>
  </si>
  <si>
    <t>SERVIDOR PUBLICO DE APOYO 4</t>
  </si>
  <si>
    <t>SERVIDOR PUBLICO 1</t>
  </si>
  <si>
    <t>SERVIDOR PUBLICO 4</t>
  </si>
  <si>
    <t>SERVIDOR PUBLICO 5</t>
  </si>
  <si>
    <t>SERVIDOR PUBLICO DE APOYO 2</t>
  </si>
  <si>
    <t>SERVIDOR PUBLICO DE APOYO 3</t>
  </si>
  <si>
    <t>NIVEL JERARQUICO SUPERIOR 4 DEC. 624</t>
  </si>
  <si>
    <t>NIVEL 1</t>
  </si>
  <si>
    <t>NIVEL 3</t>
  </si>
  <si>
    <t>Museo Nuclear Corporaciòn Ciudad Alfaro</t>
  </si>
  <si>
    <t>UNIDAD DE APOYO INSTITUCIONAL / GESTIÓN DE ADMINISTRACIÓN DEL TALENTO HUMANO</t>
  </si>
  <si>
    <t>En mantenimiento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</si>
  <si>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</si>
  <si>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</si>
  <si>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</si>
  <si>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</si>
  <si>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</si>
  <si>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</si>
  <si>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</si>
  <si>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</si>
  <si>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</si>
  <si>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</si>
  <si>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</si>
  <si>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</si>
  <si>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sfgarcia@ciudadalfaro.gob.ec</t>
  </si>
  <si>
    <t>593,33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</si>
</sst>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&quot;$&quot;\-#,##0.00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fgarcia@ciudadalfaro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95"/>
  <sheetViews>
    <sheetView workbookViewId="0">
      <selection activeCell="F10" sqref="F10"/>
    </sheetView>
  </sheetViews>
  <sheetFormatPr baseColWidth="10" defaultColWidth="14.42578125" defaultRowHeight="15" customHeight="1" x14ac:dyDescent="0.25"/>
  <cols>
    <col min="1" max="1" width="15" customWidth="1"/>
    <col min="2" max="2" width="40.28515625" customWidth="1"/>
    <col min="3" max="3" width="35.85546875" customWidth="1"/>
    <col min="4" max="4" width="19.42578125" customWidth="1"/>
    <col min="5" max="5" width="36.5703125" customWidth="1"/>
    <col min="6" max="6" width="16.1406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34" t="s">
        <v>5</v>
      </c>
      <c r="G1" s="35" t="s">
        <v>6</v>
      </c>
      <c r="H1" s="20" t="s">
        <v>7</v>
      </c>
      <c r="I1" s="20" t="s">
        <v>8</v>
      </c>
      <c r="J1" s="4" t="s">
        <v>9</v>
      </c>
      <c r="K1" s="20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15">
        <v>1</v>
      </c>
      <c r="B2" s="17" t="s">
        <v>28</v>
      </c>
      <c r="C2" s="17" t="s">
        <v>57</v>
      </c>
      <c r="D2" s="18" t="s">
        <v>59</v>
      </c>
      <c r="E2" s="17" t="s">
        <v>88</v>
      </c>
      <c r="F2" s="33">
        <v>733</v>
      </c>
      <c r="G2" s="24">
        <f>F2*12</f>
        <v>8796</v>
      </c>
      <c r="H2" s="26">
        <f>F2/12*12</f>
        <v>733</v>
      </c>
      <c r="I2" s="26">
        <v>460</v>
      </c>
      <c r="J2" s="19" t="s">
        <v>12</v>
      </c>
      <c r="K2" s="21" t="s">
        <v>12</v>
      </c>
      <c r="L2" s="27">
        <f t="shared" ref="L2:L38" si="0">H2+I2</f>
        <v>1193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15">
        <v>2</v>
      </c>
      <c r="B3" s="17" t="s">
        <v>29</v>
      </c>
      <c r="C3" s="17" t="s">
        <v>57</v>
      </c>
      <c r="D3" s="18" t="s">
        <v>60</v>
      </c>
      <c r="E3" s="17" t="s">
        <v>88</v>
      </c>
      <c r="F3" s="33">
        <v>733</v>
      </c>
      <c r="G3" s="24">
        <f t="shared" ref="G3:G4" si="1">F3*12</f>
        <v>8796</v>
      </c>
      <c r="H3" s="26">
        <f t="shared" ref="H3:H38" si="2">F3/12*12</f>
        <v>733</v>
      </c>
      <c r="I3" s="26">
        <v>460</v>
      </c>
      <c r="J3" s="19" t="s">
        <v>12</v>
      </c>
      <c r="K3" s="21" t="s">
        <v>12</v>
      </c>
      <c r="L3" s="27">
        <f t="shared" si="0"/>
        <v>1193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15">
        <v>3</v>
      </c>
      <c r="B4" s="17" t="s">
        <v>30</v>
      </c>
      <c r="C4" s="17" t="s">
        <v>57</v>
      </c>
      <c r="D4" s="18" t="s">
        <v>61</v>
      </c>
      <c r="E4" s="17" t="s">
        <v>88</v>
      </c>
      <c r="F4" s="33">
        <v>733</v>
      </c>
      <c r="G4" s="24">
        <f t="shared" si="1"/>
        <v>8796</v>
      </c>
      <c r="H4" s="26">
        <f t="shared" si="2"/>
        <v>733</v>
      </c>
      <c r="I4" s="26">
        <v>460</v>
      </c>
      <c r="J4" s="19" t="s">
        <v>12</v>
      </c>
      <c r="K4" s="21" t="s">
        <v>12</v>
      </c>
      <c r="L4" s="27">
        <f t="shared" si="0"/>
        <v>1193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15">
        <v>4</v>
      </c>
      <c r="B5" s="17" t="s">
        <v>31</v>
      </c>
      <c r="C5" s="17" t="s">
        <v>57</v>
      </c>
      <c r="D5" s="18" t="s">
        <v>62</v>
      </c>
      <c r="E5" s="17" t="s">
        <v>89</v>
      </c>
      <c r="F5" s="33">
        <v>817</v>
      </c>
      <c r="G5" s="24">
        <f t="shared" ref="G5:G11" si="3">F5*12</f>
        <v>9804</v>
      </c>
      <c r="H5" s="26">
        <f t="shared" si="2"/>
        <v>817</v>
      </c>
      <c r="I5" s="26">
        <v>460</v>
      </c>
      <c r="J5" s="19" t="s">
        <v>12</v>
      </c>
      <c r="K5" s="21" t="s">
        <v>12</v>
      </c>
      <c r="L5" s="27">
        <f t="shared" si="0"/>
        <v>1277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15">
        <v>5</v>
      </c>
      <c r="B6" s="17" t="s">
        <v>32</v>
      </c>
      <c r="C6" s="17" t="s">
        <v>57</v>
      </c>
      <c r="D6" s="18" t="s">
        <v>63</v>
      </c>
      <c r="E6" s="17" t="s">
        <v>89</v>
      </c>
      <c r="F6" s="22">
        <v>817</v>
      </c>
      <c r="G6" s="25">
        <f t="shared" si="3"/>
        <v>9804</v>
      </c>
      <c r="H6" s="26">
        <f t="shared" si="2"/>
        <v>817</v>
      </c>
      <c r="I6" s="26">
        <v>460</v>
      </c>
      <c r="J6" s="19" t="s">
        <v>12</v>
      </c>
      <c r="K6" s="36" t="s">
        <v>113</v>
      </c>
      <c r="L6" s="27">
        <f t="shared" si="0"/>
        <v>1277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15">
        <v>6</v>
      </c>
      <c r="B7" s="17" t="s">
        <v>33</v>
      </c>
      <c r="C7" s="17" t="s">
        <v>57</v>
      </c>
      <c r="D7" s="18" t="s">
        <v>64</v>
      </c>
      <c r="E7" s="17" t="s">
        <v>35</v>
      </c>
      <c r="F7" s="22">
        <v>986</v>
      </c>
      <c r="G7" s="25">
        <f t="shared" si="3"/>
        <v>11832</v>
      </c>
      <c r="H7" s="26">
        <f t="shared" si="2"/>
        <v>986</v>
      </c>
      <c r="I7" s="26">
        <v>460</v>
      </c>
      <c r="J7" s="19" t="s">
        <v>12</v>
      </c>
      <c r="K7" s="21" t="s">
        <v>12</v>
      </c>
      <c r="L7" s="27">
        <f t="shared" si="0"/>
        <v>1446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15">
        <v>7</v>
      </c>
      <c r="B8" s="17" t="s">
        <v>34</v>
      </c>
      <c r="C8" s="17" t="s">
        <v>57</v>
      </c>
      <c r="D8" s="18" t="s">
        <v>65</v>
      </c>
      <c r="E8" s="17" t="s">
        <v>35</v>
      </c>
      <c r="F8" s="22">
        <v>986</v>
      </c>
      <c r="G8" s="25">
        <f t="shared" si="3"/>
        <v>11832</v>
      </c>
      <c r="H8" s="26">
        <f t="shared" si="2"/>
        <v>986</v>
      </c>
      <c r="I8" s="26">
        <v>460</v>
      </c>
      <c r="J8" s="19" t="s">
        <v>12</v>
      </c>
      <c r="K8" s="26">
        <v>0</v>
      </c>
      <c r="L8" s="27">
        <f t="shared" si="0"/>
        <v>1446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15">
        <v>8</v>
      </c>
      <c r="B9" s="17" t="s">
        <v>36</v>
      </c>
      <c r="C9" s="17" t="s">
        <v>57</v>
      </c>
      <c r="D9" s="18" t="s">
        <v>66</v>
      </c>
      <c r="E9" s="17" t="s">
        <v>90</v>
      </c>
      <c r="F9" s="23">
        <v>1086</v>
      </c>
      <c r="G9" s="25">
        <f t="shared" si="3"/>
        <v>13032</v>
      </c>
      <c r="H9" s="26">
        <f t="shared" si="2"/>
        <v>1086</v>
      </c>
      <c r="I9" s="26">
        <v>460</v>
      </c>
      <c r="J9" s="19" t="s">
        <v>12</v>
      </c>
      <c r="K9" s="26">
        <v>0</v>
      </c>
      <c r="L9" s="27">
        <f t="shared" si="0"/>
        <v>1546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15">
        <v>9</v>
      </c>
      <c r="B10" s="17" t="s">
        <v>32</v>
      </c>
      <c r="C10" s="17" t="s">
        <v>57</v>
      </c>
      <c r="D10" s="18" t="s">
        <v>67</v>
      </c>
      <c r="E10" s="17" t="s">
        <v>90</v>
      </c>
      <c r="F10" s="23">
        <v>1086</v>
      </c>
      <c r="G10" s="25">
        <f t="shared" si="3"/>
        <v>13032</v>
      </c>
      <c r="H10" s="26">
        <f t="shared" si="2"/>
        <v>1086</v>
      </c>
      <c r="I10" s="26">
        <v>460</v>
      </c>
      <c r="J10" s="19" t="s">
        <v>12</v>
      </c>
      <c r="K10" s="26">
        <v>0</v>
      </c>
      <c r="L10" s="27">
        <f t="shared" si="0"/>
        <v>1546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15">
        <v>10</v>
      </c>
      <c r="B11" s="17" t="s">
        <v>32</v>
      </c>
      <c r="C11" s="17" t="s">
        <v>57</v>
      </c>
      <c r="D11" s="18" t="s">
        <v>68</v>
      </c>
      <c r="E11" s="17" t="s">
        <v>90</v>
      </c>
      <c r="F11" s="23">
        <v>1086</v>
      </c>
      <c r="G11" s="25">
        <f t="shared" si="3"/>
        <v>13032</v>
      </c>
      <c r="H11" s="26">
        <f t="shared" si="2"/>
        <v>1086</v>
      </c>
      <c r="I11" s="26">
        <v>460</v>
      </c>
      <c r="J11" s="19" t="s">
        <v>12</v>
      </c>
      <c r="K11" s="26">
        <v>0</v>
      </c>
      <c r="L11" s="27">
        <f t="shared" si="0"/>
        <v>1546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15">
        <v>11</v>
      </c>
      <c r="B12" s="17" t="s">
        <v>37</v>
      </c>
      <c r="C12" s="17" t="s">
        <v>57</v>
      </c>
      <c r="D12" s="18" t="s">
        <v>69</v>
      </c>
      <c r="E12" s="17" t="s">
        <v>91</v>
      </c>
      <c r="F12" s="23">
        <v>1212</v>
      </c>
      <c r="G12" s="25">
        <f t="shared" ref="G12:G38" si="4">F12*12</f>
        <v>14544</v>
      </c>
      <c r="H12" s="26">
        <f t="shared" si="2"/>
        <v>1212</v>
      </c>
      <c r="I12" s="26">
        <v>460</v>
      </c>
      <c r="J12" s="19" t="s">
        <v>12</v>
      </c>
      <c r="K12" s="26">
        <v>0</v>
      </c>
      <c r="L12" s="27">
        <f t="shared" si="0"/>
        <v>1672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15">
        <v>12</v>
      </c>
      <c r="B13" s="17" t="s">
        <v>38</v>
      </c>
      <c r="C13" s="17" t="s">
        <v>57</v>
      </c>
      <c r="D13" s="18" t="s">
        <v>70</v>
      </c>
      <c r="E13" s="17" t="s">
        <v>91</v>
      </c>
      <c r="F13" s="23">
        <v>1212</v>
      </c>
      <c r="G13" s="25">
        <f t="shared" si="4"/>
        <v>14544</v>
      </c>
      <c r="H13" s="26">
        <f t="shared" si="2"/>
        <v>1212</v>
      </c>
      <c r="I13" s="26">
        <v>460</v>
      </c>
      <c r="J13" s="19" t="s">
        <v>12</v>
      </c>
      <c r="K13" s="26">
        <v>0</v>
      </c>
      <c r="L13" s="27">
        <f t="shared" si="0"/>
        <v>1672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15">
        <v>13</v>
      </c>
      <c r="B14" s="17" t="s">
        <v>32</v>
      </c>
      <c r="C14" s="17" t="s">
        <v>57</v>
      </c>
      <c r="D14" s="18" t="s">
        <v>71</v>
      </c>
      <c r="E14" s="17" t="s">
        <v>91</v>
      </c>
      <c r="F14" s="23">
        <v>40.4</v>
      </c>
      <c r="G14" s="25"/>
      <c r="H14" s="26"/>
      <c r="I14" s="26"/>
      <c r="J14" s="19" t="s">
        <v>12</v>
      </c>
      <c r="K14" s="26">
        <v>0</v>
      </c>
      <c r="L14" s="27">
        <f t="shared" si="0"/>
        <v>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15">
        <v>14</v>
      </c>
      <c r="B15" s="17" t="s">
        <v>39</v>
      </c>
      <c r="C15" s="17" t="s">
        <v>57</v>
      </c>
      <c r="D15" s="18" t="s">
        <v>72</v>
      </c>
      <c r="E15" s="17" t="s">
        <v>91</v>
      </c>
      <c r="F15" s="23">
        <v>1212</v>
      </c>
      <c r="G15" s="25">
        <f t="shared" si="4"/>
        <v>14544</v>
      </c>
      <c r="H15" s="26">
        <f t="shared" si="2"/>
        <v>1212</v>
      </c>
      <c r="I15" s="26">
        <v>460</v>
      </c>
      <c r="J15" s="19" t="s">
        <v>12</v>
      </c>
      <c r="K15" s="26">
        <v>0</v>
      </c>
      <c r="L15" s="27">
        <f t="shared" si="0"/>
        <v>1672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5">
      <c r="A16" s="15">
        <v>15</v>
      </c>
      <c r="B16" s="17" t="s">
        <v>40</v>
      </c>
      <c r="C16" s="17" t="s">
        <v>57</v>
      </c>
      <c r="D16" s="18" t="s">
        <v>73</v>
      </c>
      <c r="E16" s="17" t="s">
        <v>92</v>
      </c>
      <c r="F16" s="22">
        <v>622</v>
      </c>
      <c r="G16" s="25">
        <f>F16*12</f>
        <v>7464</v>
      </c>
      <c r="H16" s="26">
        <f t="shared" si="2"/>
        <v>622</v>
      </c>
      <c r="I16" s="26">
        <v>460</v>
      </c>
      <c r="J16" s="19" t="s">
        <v>12</v>
      </c>
      <c r="K16" s="26">
        <v>0</v>
      </c>
      <c r="L16" s="27">
        <f t="shared" si="0"/>
        <v>1082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15">
        <v>16</v>
      </c>
      <c r="B17" s="17" t="s">
        <v>41</v>
      </c>
      <c r="C17" s="17" t="s">
        <v>57</v>
      </c>
      <c r="D17" s="18" t="s">
        <v>74</v>
      </c>
      <c r="E17" s="17" t="s">
        <v>92</v>
      </c>
      <c r="F17" s="22">
        <v>622</v>
      </c>
      <c r="G17" s="25">
        <f t="shared" si="4"/>
        <v>7464</v>
      </c>
      <c r="H17" s="26">
        <f t="shared" si="2"/>
        <v>622</v>
      </c>
      <c r="I17" s="26">
        <v>460</v>
      </c>
      <c r="J17" s="19" t="s">
        <v>12</v>
      </c>
      <c r="K17" s="26">
        <v>0</v>
      </c>
      <c r="L17" s="27">
        <f t="shared" si="0"/>
        <v>1082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15">
        <v>17</v>
      </c>
      <c r="B18" s="17" t="s">
        <v>42</v>
      </c>
      <c r="C18" s="17" t="s">
        <v>57</v>
      </c>
      <c r="D18" s="18" t="s">
        <v>75</v>
      </c>
      <c r="E18" s="17" t="s">
        <v>93</v>
      </c>
      <c r="F18" s="22">
        <v>675</v>
      </c>
      <c r="G18" s="25">
        <f t="shared" si="4"/>
        <v>8100</v>
      </c>
      <c r="H18" s="26">
        <f t="shared" si="2"/>
        <v>675</v>
      </c>
      <c r="I18" s="26">
        <v>460</v>
      </c>
      <c r="J18" s="19" t="s">
        <v>12</v>
      </c>
      <c r="K18" s="26">
        <v>0</v>
      </c>
      <c r="L18" s="27">
        <f t="shared" si="0"/>
        <v>1135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15">
        <v>18</v>
      </c>
      <c r="B19" s="17" t="s">
        <v>43</v>
      </c>
      <c r="C19" s="17" t="s">
        <v>57</v>
      </c>
      <c r="D19" s="18" t="s">
        <v>76</v>
      </c>
      <c r="E19" s="17" t="s">
        <v>93</v>
      </c>
      <c r="F19" s="22">
        <v>675</v>
      </c>
      <c r="G19" s="25">
        <f t="shared" si="4"/>
        <v>8100</v>
      </c>
      <c r="H19" s="26">
        <f t="shared" si="2"/>
        <v>675</v>
      </c>
      <c r="I19" s="26">
        <v>460</v>
      </c>
      <c r="J19" s="19" t="s">
        <v>12</v>
      </c>
      <c r="K19" s="26">
        <v>0</v>
      </c>
      <c r="L19" s="27">
        <f t="shared" si="0"/>
        <v>1135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15">
        <v>19</v>
      </c>
      <c r="B20" s="17" t="s">
        <v>30</v>
      </c>
      <c r="C20" s="17" t="s">
        <v>57</v>
      </c>
      <c r="D20" s="18" t="s">
        <v>77</v>
      </c>
      <c r="E20" s="17" t="s">
        <v>88</v>
      </c>
      <c r="F20" s="22">
        <v>733</v>
      </c>
      <c r="G20" s="25">
        <f t="shared" si="4"/>
        <v>8796</v>
      </c>
      <c r="H20" s="26">
        <f t="shared" si="2"/>
        <v>733</v>
      </c>
      <c r="I20" s="26">
        <v>460</v>
      </c>
      <c r="J20" s="19" t="s">
        <v>12</v>
      </c>
      <c r="K20" s="26">
        <v>0</v>
      </c>
      <c r="L20" s="27">
        <f t="shared" si="0"/>
        <v>1193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15">
        <v>20</v>
      </c>
      <c r="B21" s="17" t="s">
        <v>44</v>
      </c>
      <c r="C21" s="17" t="s">
        <v>57</v>
      </c>
      <c r="D21" s="18" t="s">
        <v>78</v>
      </c>
      <c r="E21" s="17" t="s">
        <v>88</v>
      </c>
      <c r="F21" s="22">
        <v>733</v>
      </c>
      <c r="G21" s="25">
        <f t="shared" si="4"/>
        <v>8796</v>
      </c>
      <c r="H21" s="26">
        <f t="shared" si="2"/>
        <v>733</v>
      </c>
      <c r="I21" s="26">
        <v>460</v>
      </c>
      <c r="J21" s="19" t="s">
        <v>12</v>
      </c>
      <c r="K21" s="26">
        <v>0</v>
      </c>
      <c r="L21" s="27">
        <f t="shared" si="0"/>
        <v>1193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15">
        <v>21</v>
      </c>
      <c r="B22" s="17" t="s">
        <v>45</v>
      </c>
      <c r="C22" s="17" t="s">
        <v>57</v>
      </c>
      <c r="D22" s="18" t="s">
        <v>79</v>
      </c>
      <c r="E22" s="17" t="s">
        <v>88</v>
      </c>
      <c r="F22" s="22">
        <v>733</v>
      </c>
      <c r="G22" s="25">
        <f t="shared" si="4"/>
        <v>8796</v>
      </c>
      <c r="H22" s="26">
        <f t="shared" si="2"/>
        <v>733</v>
      </c>
      <c r="I22" s="26">
        <v>460</v>
      </c>
      <c r="J22" s="19" t="s">
        <v>12</v>
      </c>
      <c r="K22" s="26">
        <v>0</v>
      </c>
      <c r="L22" s="27">
        <f t="shared" si="0"/>
        <v>1193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15">
        <v>22</v>
      </c>
      <c r="B23" s="17" t="s">
        <v>46</v>
      </c>
      <c r="C23" s="17" t="s">
        <v>57</v>
      </c>
      <c r="D23" s="18" t="s">
        <v>80</v>
      </c>
      <c r="E23" s="17" t="s">
        <v>88</v>
      </c>
      <c r="F23" s="22">
        <v>733</v>
      </c>
      <c r="G23" s="25">
        <f t="shared" si="4"/>
        <v>8796</v>
      </c>
      <c r="H23" s="26">
        <f t="shared" si="2"/>
        <v>733</v>
      </c>
      <c r="I23" s="26">
        <v>460</v>
      </c>
      <c r="J23" s="19" t="s">
        <v>12</v>
      </c>
      <c r="K23" s="26">
        <v>0</v>
      </c>
      <c r="L23" s="27">
        <f t="shared" si="0"/>
        <v>1193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15">
        <v>23</v>
      </c>
      <c r="B24" s="17" t="s">
        <v>44</v>
      </c>
      <c r="C24" s="17" t="s">
        <v>57</v>
      </c>
      <c r="D24" s="18" t="s">
        <v>81</v>
      </c>
      <c r="E24" s="17" t="s">
        <v>88</v>
      </c>
      <c r="F24" s="22">
        <v>733</v>
      </c>
      <c r="G24" s="25">
        <f t="shared" si="4"/>
        <v>8796</v>
      </c>
      <c r="H24" s="26">
        <f t="shared" si="2"/>
        <v>733</v>
      </c>
      <c r="I24" s="26">
        <v>460</v>
      </c>
      <c r="J24" s="19" t="s">
        <v>12</v>
      </c>
      <c r="K24" s="26">
        <v>0</v>
      </c>
      <c r="L24" s="27">
        <f t="shared" si="0"/>
        <v>1193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15">
        <v>24</v>
      </c>
      <c r="B25" s="17" t="s">
        <v>47</v>
      </c>
      <c r="C25" s="17" t="s">
        <v>57</v>
      </c>
      <c r="D25" s="18" t="s">
        <v>78</v>
      </c>
      <c r="E25" s="17" t="s">
        <v>94</v>
      </c>
      <c r="F25" s="23">
        <v>2597</v>
      </c>
      <c r="G25" s="25">
        <f t="shared" si="4"/>
        <v>31164</v>
      </c>
      <c r="H25" s="26">
        <f t="shared" si="2"/>
        <v>2597</v>
      </c>
      <c r="I25" s="26">
        <v>460</v>
      </c>
      <c r="J25" s="19" t="s">
        <v>12</v>
      </c>
      <c r="K25" s="26">
        <v>0</v>
      </c>
      <c r="L25" s="27">
        <f t="shared" si="0"/>
        <v>3057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15">
        <v>25</v>
      </c>
      <c r="B26" s="17" t="s">
        <v>48</v>
      </c>
      <c r="C26" s="17" t="s">
        <v>58</v>
      </c>
      <c r="D26" s="18" t="s">
        <v>75</v>
      </c>
      <c r="E26" s="17" t="s">
        <v>95</v>
      </c>
      <c r="F26" s="22">
        <v>561</v>
      </c>
      <c r="G26" s="25">
        <f t="shared" si="4"/>
        <v>6732</v>
      </c>
      <c r="H26" s="26">
        <f t="shared" si="2"/>
        <v>561</v>
      </c>
      <c r="I26" s="26">
        <v>460</v>
      </c>
      <c r="J26" s="19" t="s">
        <v>12</v>
      </c>
      <c r="K26" s="26">
        <v>0</v>
      </c>
      <c r="L26" s="27">
        <f t="shared" si="0"/>
        <v>1021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15">
        <v>26</v>
      </c>
      <c r="B27" s="17" t="s">
        <v>49</v>
      </c>
      <c r="C27" s="17" t="s">
        <v>58</v>
      </c>
      <c r="D27" s="18" t="s">
        <v>82</v>
      </c>
      <c r="E27" s="17" t="s">
        <v>95</v>
      </c>
      <c r="F27" s="22">
        <v>561</v>
      </c>
      <c r="G27" s="25">
        <f t="shared" si="4"/>
        <v>6732</v>
      </c>
      <c r="H27" s="26">
        <f t="shared" si="2"/>
        <v>561</v>
      </c>
      <c r="I27" s="26">
        <v>460</v>
      </c>
      <c r="J27" s="19" t="s">
        <v>12</v>
      </c>
      <c r="K27" s="26">
        <v>0</v>
      </c>
      <c r="L27" s="27">
        <f t="shared" si="0"/>
        <v>1021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15">
        <v>27</v>
      </c>
      <c r="B28" s="17" t="s">
        <v>50</v>
      </c>
      <c r="C28" s="17" t="s">
        <v>58</v>
      </c>
      <c r="D28" s="18" t="s">
        <v>78</v>
      </c>
      <c r="E28" s="17" t="s">
        <v>95</v>
      </c>
      <c r="F28" s="22">
        <v>561</v>
      </c>
      <c r="G28" s="25">
        <f t="shared" si="4"/>
        <v>6732</v>
      </c>
      <c r="H28" s="26">
        <f t="shared" si="2"/>
        <v>561</v>
      </c>
      <c r="I28" s="26">
        <v>460</v>
      </c>
      <c r="J28" s="19" t="s">
        <v>12</v>
      </c>
      <c r="K28" s="26">
        <v>0</v>
      </c>
      <c r="L28" s="27">
        <f t="shared" si="0"/>
        <v>1021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15">
        <v>28</v>
      </c>
      <c r="B29" s="17" t="s">
        <v>51</v>
      </c>
      <c r="C29" s="17" t="s">
        <v>58</v>
      </c>
      <c r="D29" s="18" t="s">
        <v>81</v>
      </c>
      <c r="E29" s="17" t="s">
        <v>96</v>
      </c>
      <c r="F29" s="22">
        <v>596</v>
      </c>
      <c r="G29" s="25">
        <f t="shared" si="4"/>
        <v>7152</v>
      </c>
      <c r="H29" s="26">
        <f t="shared" si="2"/>
        <v>596</v>
      </c>
      <c r="I29" s="26">
        <v>460</v>
      </c>
      <c r="J29" s="19" t="s">
        <v>12</v>
      </c>
      <c r="K29" s="26">
        <v>0</v>
      </c>
      <c r="L29" s="27">
        <f t="shared" si="0"/>
        <v>1056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15">
        <v>29</v>
      </c>
      <c r="B30" s="17" t="s">
        <v>51</v>
      </c>
      <c r="C30" s="17" t="s">
        <v>58</v>
      </c>
      <c r="D30" s="18" t="s">
        <v>83</v>
      </c>
      <c r="E30" s="17" t="s">
        <v>96</v>
      </c>
      <c r="F30" s="22">
        <v>596</v>
      </c>
      <c r="G30" s="25">
        <f t="shared" si="4"/>
        <v>7152</v>
      </c>
      <c r="H30" s="26">
        <f t="shared" si="2"/>
        <v>596</v>
      </c>
      <c r="I30" s="26">
        <v>460</v>
      </c>
      <c r="J30" s="19" t="s">
        <v>12</v>
      </c>
      <c r="K30" s="26">
        <v>0</v>
      </c>
      <c r="L30" s="27">
        <f t="shared" si="0"/>
        <v>1056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15">
        <v>30</v>
      </c>
      <c r="B31" s="17" t="s">
        <v>51</v>
      </c>
      <c r="C31" s="17" t="s">
        <v>58</v>
      </c>
      <c r="D31" s="18" t="s">
        <v>84</v>
      </c>
      <c r="E31" s="17" t="s">
        <v>96</v>
      </c>
      <c r="F31" s="22">
        <v>596</v>
      </c>
      <c r="G31" s="25">
        <f t="shared" si="4"/>
        <v>7152</v>
      </c>
      <c r="H31" s="26">
        <f t="shared" si="2"/>
        <v>596</v>
      </c>
      <c r="I31" s="26">
        <v>460</v>
      </c>
      <c r="J31" s="19" t="s">
        <v>12</v>
      </c>
      <c r="K31" s="26">
        <v>0</v>
      </c>
      <c r="L31" s="27">
        <f t="shared" si="0"/>
        <v>1056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15">
        <v>31</v>
      </c>
      <c r="B32" s="17" t="s">
        <v>52</v>
      </c>
      <c r="C32" s="17" t="s">
        <v>58</v>
      </c>
      <c r="D32" s="18" t="s">
        <v>85</v>
      </c>
      <c r="E32" s="17" t="s">
        <v>95</v>
      </c>
      <c r="F32" s="22">
        <v>561</v>
      </c>
      <c r="G32" s="25">
        <f t="shared" si="4"/>
        <v>6732</v>
      </c>
      <c r="H32" s="26">
        <f t="shared" si="2"/>
        <v>561</v>
      </c>
      <c r="I32" s="26">
        <v>460</v>
      </c>
      <c r="J32" s="19" t="s">
        <v>12</v>
      </c>
      <c r="K32" s="26">
        <v>0</v>
      </c>
      <c r="L32" s="27">
        <f t="shared" si="0"/>
        <v>1021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15">
        <v>32</v>
      </c>
      <c r="B33" s="17" t="s">
        <v>53</v>
      </c>
      <c r="C33" s="17" t="s">
        <v>58</v>
      </c>
      <c r="D33" s="18" t="s">
        <v>75</v>
      </c>
      <c r="E33" s="17" t="s">
        <v>95</v>
      </c>
      <c r="F33" s="22">
        <v>561</v>
      </c>
      <c r="G33" s="25">
        <f t="shared" si="4"/>
        <v>6732</v>
      </c>
      <c r="H33" s="26">
        <f t="shared" si="2"/>
        <v>561</v>
      </c>
      <c r="I33" s="26">
        <v>460</v>
      </c>
      <c r="J33" s="19" t="s">
        <v>12</v>
      </c>
      <c r="K33" s="26">
        <v>0</v>
      </c>
      <c r="L33" s="27">
        <f t="shared" si="0"/>
        <v>1021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15">
        <v>33</v>
      </c>
      <c r="B34" s="17" t="s">
        <v>53</v>
      </c>
      <c r="C34" s="17" t="s">
        <v>58</v>
      </c>
      <c r="D34" s="18" t="s">
        <v>78</v>
      </c>
      <c r="E34" s="17" t="s">
        <v>95</v>
      </c>
      <c r="F34" s="22">
        <v>561</v>
      </c>
      <c r="G34" s="25">
        <f t="shared" si="4"/>
        <v>6732</v>
      </c>
      <c r="H34" s="26">
        <f t="shared" si="2"/>
        <v>561</v>
      </c>
      <c r="I34" s="26">
        <v>460</v>
      </c>
      <c r="J34" s="19" t="s">
        <v>12</v>
      </c>
      <c r="K34" s="26">
        <v>0</v>
      </c>
      <c r="L34" s="27">
        <f t="shared" si="0"/>
        <v>1021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15">
        <v>34</v>
      </c>
      <c r="B35" s="17" t="s">
        <v>53</v>
      </c>
      <c r="C35" s="17" t="s">
        <v>58</v>
      </c>
      <c r="D35" s="18" t="s">
        <v>76</v>
      </c>
      <c r="E35" s="17" t="s">
        <v>95</v>
      </c>
      <c r="F35" s="22">
        <v>561</v>
      </c>
      <c r="G35" s="25">
        <f t="shared" si="4"/>
        <v>6732</v>
      </c>
      <c r="H35" s="26">
        <f t="shared" si="2"/>
        <v>561</v>
      </c>
      <c r="I35" s="26">
        <v>460</v>
      </c>
      <c r="J35" s="19" t="s">
        <v>12</v>
      </c>
      <c r="K35" s="26">
        <v>0</v>
      </c>
      <c r="L35" s="27">
        <f t="shared" si="0"/>
        <v>1021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15">
        <v>35</v>
      </c>
      <c r="B36" s="17" t="s">
        <v>54</v>
      </c>
      <c r="C36" s="17" t="s">
        <v>57</v>
      </c>
      <c r="D36" s="18" t="s">
        <v>86</v>
      </c>
      <c r="E36" s="17" t="s">
        <v>88</v>
      </c>
      <c r="F36" s="22">
        <v>733</v>
      </c>
      <c r="G36" s="25">
        <f t="shared" si="4"/>
        <v>8796</v>
      </c>
      <c r="H36" s="26">
        <f t="shared" si="2"/>
        <v>733</v>
      </c>
      <c r="I36" s="26">
        <v>460</v>
      </c>
      <c r="J36" s="19" t="s">
        <v>12</v>
      </c>
      <c r="K36" s="26">
        <v>0</v>
      </c>
      <c r="L36" s="27">
        <f t="shared" si="0"/>
        <v>1193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15">
        <v>36</v>
      </c>
      <c r="B37" s="17" t="s">
        <v>55</v>
      </c>
      <c r="C37" s="17" t="s">
        <v>57</v>
      </c>
      <c r="D37" s="18" t="s">
        <v>69</v>
      </c>
      <c r="E37" s="17" t="s">
        <v>88</v>
      </c>
      <c r="F37" s="22">
        <v>733</v>
      </c>
      <c r="G37" s="25">
        <f t="shared" si="4"/>
        <v>8796</v>
      </c>
      <c r="H37" s="26">
        <f t="shared" si="2"/>
        <v>733</v>
      </c>
      <c r="I37" s="26">
        <v>460</v>
      </c>
      <c r="J37" s="19" t="s">
        <v>12</v>
      </c>
      <c r="K37" s="26">
        <v>0</v>
      </c>
      <c r="L37" s="27">
        <f t="shared" si="0"/>
        <v>1193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15">
        <v>37</v>
      </c>
      <c r="B38" s="17" t="s">
        <v>56</v>
      </c>
      <c r="C38" s="17" t="s">
        <v>57</v>
      </c>
      <c r="D38" s="18" t="s">
        <v>87</v>
      </c>
      <c r="E38" s="17" t="s">
        <v>91</v>
      </c>
      <c r="F38" s="23">
        <v>1212</v>
      </c>
      <c r="G38" s="25">
        <f t="shared" si="4"/>
        <v>14544</v>
      </c>
      <c r="H38" s="26">
        <f t="shared" si="2"/>
        <v>1212</v>
      </c>
      <c r="I38" s="26">
        <v>460</v>
      </c>
      <c r="J38" s="19" t="s">
        <v>12</v>
      </c>
      <c r="K38" s="26">
        <v>0</v>
      </c>
      <c r="L38" s="27">
        <f t="shared" si="0"/>
        <v>1672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</sheetData>
  <phoneticPr fontId="6" type="noConversion"/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13</v>
      </c>
      <c r="B1" s="13">
        <v>45565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14</v>
      </c>
      <c r="B2" s="31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16</v>
      </c>
      <c r="B3" s="2" t="s">
        <v>98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17</v>
      </c>
      <c r="B4" s="2" t="s">
        <v>27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18</v>
      </c>
      <c r="B5" s="14" t="s">
        <v>112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19</v>
      </c>
      <c r="B6" s="8" t="s">
        <v>99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9" t="s">
        <v>20</v>
      </c>
      <c r="B7" s="8" t="s">
        <v>21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D9" sqref="D9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10" t="s">
        <v>97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100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101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102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103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104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28" t="s">
        <v>105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28" t="s">
        <v>106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30" t="s">
        <v>107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29" t="s">
        <v>108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29" t="s">
        <v>109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29" t="s">
        <v>110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32" t="s">
        <v>111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shirley fernanda garcia alava</cp:lastModifiedBy>
  <dcterms:created xsi:type="dcterms:W3CDTF">2011-04-19T14:26:13Z</dcterms:created>
  <dcterms:modified xsi:type="dcterms:W3CDTF">2024-10-08T18:55:41Z</dcterms:modified>
</cp:coreProperties>
</file>